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EFE" sheetId="1" r:id="rId1"/>
  </sheets>
  <definedNames>
    <definedName name="_xlnm.Print_Area" localSheetId="0">EFE!$A$1:$I$78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H60" i="1"/>
  <c r="H54" i="1"/>
  <c r="G54" i="1"/>
  <c r="G46" i="1"/>
  <c r="H46" i="1"/>
  <c r="G41" i="1"/>
  <c r="H41" i="1"/>
  <c r="H50" i="1" s="1"/>
  <c r="F19" i="1"/>
  <c r="H19" i="1"/>
  <c r="G7" i="1"/>
  <c r="H7" i="1"/>
  <c r="H37" i="1" s="1"/>
  <c r="G50" i="1" l="1"/>
  <c r="G66" i="1"/>
  <c r="H66" i="1"/>
  <c r="H68" i="1" s="1"/>
  <c r="H71" i="1" s="1"/>
  <c r="F37" i="1"/>
  <c r="G68" i="1" l="1"/>
  <c r="G70" i="1"/>
  <c r="G71" i="1" s="1"/>
</calcChain>
</file>

<file path=xl/sharedStrings.xml><?xml version="1.0" encoding="utf-8"?>
<sst xmlns="http://schemas.openxmlformats.org/spreadsheetml/2006/main" count="61" uniqueCount="53">
  <si>
    <t>Universidad Autonoma de Baja California</t>
  </si>
  <si>
    <t>Estado de Flujos de Efectivo</t>
  </si>
  <si>
    <t>Del 01 de enero al 31 de marzo de 2020 y del 01 al 31 de diciembre de 2019</t>
  </si>
  <si>
    <t>(en pesos)</t>
  </si>
  <si>
    <t>Concepto</t>
  </si>
  <si>
    <t>Flujos de Efectivo de las Actividades de Gestión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</si>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</sst>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4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5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/>
    <xf numFmtId="0" fontId="0" fillId="0" borderId="4" xfId="0" applyBorder="1"/>
    <xf numFmtId="0" fontId="7" fillId="0" borderId="0" xfId="0" applyFont="1" applyBorder="1" applyAlignment="1">
      <alignment horizontal="justify" vertical="top" wrapText="1"/>
    </xf>
    <xf numFmtId="0" fontId="0" fillId="0" borderId="5" xfId="0" applyBorder="1"/>
    <xf numFmtId="164" fontId="6" fillId="0" borderId="0" xfId="0" applyNumberFormat="1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horizontal="right" vertical="top" wrapText="1"/>
    </xf>
    <xf numFmtId="3" fontId="0" fillId="0" borderId="0" xfId="0" applyNumberFormat="1"/>
    <xf numFmtId="164" fontId="0" fillId="0" borderId="0" xfId="0" applyNumberFormat="1" applyBorder="1"/>
    <xf numFmtId="164" fontId="7" fillId="0" borderId="0" xfId="0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164" fontId="0" fillId="0" borderId="0" xfId="0" applyNumberFormat="1" applyFill="1" applyBorder="1"/>
    <xf numFmtId="164" fontId="7" fillId="0" borderId="0" xfId="0" applyNumberFormat="1" applyFont="1" applyFill="1" applyBorder="1"/>
    <xf numFmtId="164" fontId="11" fillId="0" borderId="0" xfId="2" applyNumberFormat="1" applyFont="1" applyFill="1" applyBorder="1" applyAlignment="1" applyProtection="1">
      <alignment vertical="top"/>
      <protection locked="0"/>
    </xf>
    <xf numFmtId="164" fontId="11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horizontal="left" vertical="top"/>
    </xf>
    <xf numFmtId="164" fontId="11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right" vertical="top" wrapText="1"/>
    </xf>
    <xf numFmtId="0" fontId="0" fillId="0" borderId="12" xfId="0" applyBorder="1"/>
    <xf numFmtId="0" fontId="7" fillId="0" borderId="13" xfId="0" applyFont="1" applyFill="1" applyBorder="1" applyAlignment="1">
      <alignment horizontal="left" wrapText="1"/>
    </xf>
    <xf numFmtId="0" fontId="0" fillId="0" borderId="13" xfId="0" applyFill="1" applyBorder="1"/>
    <xf numFmtId="0" fontId="0" fillId="0" borderId="14" xfId="0" applyBorder="1"/>
    <xf numFmtId="0" fontId="11" fillId="0" borderId="0" xfId="0" applyFont="1" applyFill="1" applyBorder="1" applyAlignment="1" applyProtection="1">
      <alignment vertical="top"/>
    </xf>
    <xf numFmtId="0" fontId="0" fillId="0" borderId="0" xfId="0" applyFill="1"/>
    <xf numFmtId="0" fontId="12" fillId="0" borderId="0" xfId="0" applyFont="1"/>
    <xf numFmtId="164" fontId="7" fillId="0" borderId="0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11" fillId="0" borderId="0" xfId="2" applyNumberFormat="1" applyFont="1" applyFill="1" applyBorder="1" applyAlignment="1">
      <alignment horizontal="left" vertical="top"/>
    </xf>
    <xf numFmtId="164" fontId="10" fillId="3" borderId="0" xfId="2" applyNumberFormat="1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lef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78524</xdr:colOff>
      <xdr:row>0</xdr:row>
      <xdr:rowOff>47625</xdr:rowOff>
    </xdr:from>
    <xdr:to>
      <xdr:col>2</xdr:col>
      <xdr:colOff>13178</xdr:colOff>
      <xdr:row>4</xdr:row>
      <xdr:rowOff>9525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05435F20-DF50-4EB9-8C03-0E8E9332E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221399" y="47625"/>
          <a:ext cx="696654" cy="695325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75</xdr:row>
      <xdr:rowOff>0</xdr:rowOff>
    </xdr:from>
    <xdr:to>
      <xdr:col>3</xdr:col>
      <xdr:colOff>1905000</xdr:colOff>
      <xdr:row>75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6476A56C-4595-4355-8EBF-99A2E87E90DE}"/>
            </a:ext>
          </a:extLst>
        </xdr:cNvPr>
        <xdr:cNvSpPr txBox="1"/>
      </xdr:nvSpPr>
      <xdr:spPr>
        <a:xfrm>
          <a:off x="830580" y="12915900"/>
          <a:ext cx="2741295" cy="59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790575</xdr:colOff>
      <xdr:row>75</xdr:row>
      <xdr:rowOff>0</xdr:rowOff>
    </xdr:from>
    <xdr:to>
      <xdr:col>7</xdr:col>
      <xdr:colOff>668866</xdr:colOff>
      <xdr:row>75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23549FF4-51BB-4F82-AF4D-892FBB5673D8}"/>
            </a:ext>
          </a:extLst>
        </xdr:cNvPr>
        <xdr:cNvSpPr txBox="1"/>
      </xdr:nvSpPr>
      <xdr:spPr>
        <a:xfrm>
          <a:off x="5553075" y="12915900"/>
          <a:ext cx="1726141" cy="43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144780</xdr:colOff>
      <xdr:row>75</xdr:row>
      <xdr:rowOff>28575</xdr:rowOff>
    </xdr:from>
    <xdr:to>
      <xdr:col>3</xdr:col>
      <xdr:colOff>1362075</xdr:colOff>
      <xdr:row>78</xdr:row>
      <xdr:rowOff>59055</xdr:rowOff>
    </xdr:to>
    <xdr:sp macro="" textlink="">
      <xdr:nvSpPr>
        <xdr:cNvPr id="5" name="20 CuadroTexto">
          <a:extLst>
            <a:ext uri="{FF2B5EF4-FFF2-40B4-BE49-F238E27FC236}">
              <a16:creationId xmlns:a16="http://schemas.microsoft.com/office/drawing/2014/main" xmlns="" id="{C26A474C-7527-4E34-9B85-DBAA0996D25A}"/>
            </a:ext>
          </a:extLst>
        </xdr:cNvPr>
        <xdr:cNvSpPr txBox="1"/>
      </xdr:nvSpPr>
      <xdr:spPr>
        <a:xfrm>
          <a:off x="287655" y="12944475"/>
          <a:ext cx="274129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2581275</xdr:colOff>
      <xdr:row>75</xdr:row>
      <xdr:rowOff>5715</xdr:rowOff>
    </xdr:from>
    <xdr:to>
      <xdr:col>7</xdr:col>
      <xdr:colOff>668866</xdr:colOff>
      <xdr:row>78</xdr:row>
      <xdr:rowOff>43815</xdr:rowOff>
    </xdr:to>
    <xdr:sp macro="" textlink="">
      <xdr:nvSpPr>
        <xdr:cNvPr id="6" name="21 CuadroTexto">
          <a:extLst>
            <a:ext uri="{FF2B5EF4-FFF2-40B4-BE49-F238E27FC236}">
              <a16:creationId xmlns:a16="http://schemas.microsoft.com/office/drawing/2014/main" xmlns="" id="{02780EFC-3A9A-418D-90FC-A630585D4961}"/>
            </a:ext>
          </a:extLst>
        </xdr:cNvPr>
        <xdr:cNvSpPr txBox="1"/>
      </xdr:nvSpPr>
      <xdr:spPr>
        <a:xfrm>
          <a:off x="4248150" y="12921615"/>
          <a:ext cx="3031066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2619375</xdr:colOff>
      <xdr:row>76</xdr:row>
      <xdr:rowOff>0</xdr:rowOff>
    </xdr:from>
    <xdr:to>
      <xdr:col>7</xdr:col>
      <xdr:colOff>647700</xdr:colOff>
      <xdr:row>76</xdr:row>
      <xdr:rowOff>1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xmlns="" id="{5AE421FB-7690-47BE-852B-27F8CC6EB24F}"/>
            </a:ext>
          </a:extLst>
        </xdr:cNvPr>
        <xdr:cNvCxnSpPr/>
      </xdr:nvCxnSpPr>
      <xdr:spPr>
        <a:xfrm flipV="1">
          <a:off x="4286250" y="13106400"/>
          <a:ext cx="2971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76</xdr:row>
      <xdr:rowOff>0</xdr:rowOff>
    </xdr:from>
    <xdr:to>
      <xdr:col>3</xdr:col>
      <xdr:colOff>1343025</xdr:colOff>
      <xdr:row>76</xdr:row>
      <xdr:rowOff>1</xdr:rowOff>
    </xdr:to>
    <xdr:cxnSp macro="">
      <xdr:nvCxnSpPr>
        <xdr:cNvPr id="8" name="33 Conector recto">
          <a:extLst>
            <a:ext uri="{FF2B5EF4-FFF2-40B4-BE49-F238E27FC236}">
              <a16:creationId xmlns:a16="http://schemas.microsoft.com/office/drawing/2014/main" xmlns="" id="{2B79F3E9-EA80-4B3C-B60F-1A89E2D2C6E6}"/>
            </a:ext>
          </a:extLst>
        </xdr:cNvPr>
        <xdr:cNvCxnSpPr/>
      </xdr:nvCxnSpPr>
      <xdr:spPr>
        <a:xfrm flipV="1">
          <a:off x="200025" y="13106400"/>
          <a:ext cx="28098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77"/>
  <sheetViews>
    <sheetView tabSelected="1" zoomScaleNormal="100" workbookViewId="0"/>
  </sheetViews>
  <sheetFormatPr baseColWidth="10" defaultColWidth="11.44140625" defaultRowHeight="14.4" x14ac:dyDescent="0.3"/>
  <cols>
    <col min="1" max="1" width="2.109375" customWidth="1"/>
    <col min="4" max="4" width="52.109375" bestFit="1" customWidth="1"/>
    <col min="5" max="5" width="6.109375" customWidth="1"/>
    <col min="6" max="6" width="11.44140625" hidden="1" customWidth="1"/>
    <col min="7" max="7" width="15.88671875" bestFit="1" customWidth="1"/>
    <col min="8" max="8" width="16.109375" bestFit="1" customWidth="1"/>
    <col min="9" max="9" width="2.109375" customWidth="1"/>
    <col min="11" max="11" width="11.88671875" bestFit="1" customWidth="1"/>
  </cols>
  <sheetData>
    <row r="1" spans="1:9" ht="15" x14ac:dyDescent="0.25">
      <c r="A1" s="1"/>
      <c r="B1" s="39" t="s">
        <v>0</v>
      </c>
      <c r="C1" s="39"/>
      <c r="D1" s="39"/>
      <c r="E1" s="39"/>
      <c r="F1" s="39"/>
      <c r="G1" s="39"/>
      <c r="H1" s="39"/>
      <c r="I1" s="2"/>
    </row>
    <row r="2" spans="1:9" ht="15" x14ac:dyDescent="0.25">
      <c r="A2" s="3"/>
      <c r="B2" s="40" t="s">
        <v>1</v>
      </c>
      <c r="C2" s="40"/>
      <c r="D2" s="40"/>
      <c r="E2" s="40"/>
      <c r="F2" s="40"/>
      <c r="G2" s="40"/>
      <c r="H2" s="40"/>
      <c r="I2" s="4"/>
    </row>
    <row r="3" spans="1:9" ht="15" x14ac:dyDescent="0.25">
      <c r="A3" s="3"/>
      <c r="B3" s="40" t="s">
        <v>2</v>
      </c>
      <c r="C3" s="40"/>
      <c r="D3" s="40"/>
      <c r="E3" s="40"/>
      <c r="F3" s="40"/>
      <c r="G3" s="40"/>
      <c r="H3" s="40"/>
      <c r="I3" s="4"/>
    </row>
    <row r="4" spans="1:9" ht="12.75" customHeight="1" x14ac:dyDescent="0.25">
      <c r="A4" s="5"/>
      <c r="B4" s="41" t="s">
        <v>3</v>
      </c>
      <c r="C4" s="41"/>
      <c r="D4" s="41"/>
      <c r="E4" s="41"/>
      <c r="F4" s="41"/>
      <c r="G4" s="41"/>
      <c r="H4" s="41"/>
      <c r="I4" s="6"/>
    </row>
    <row r="5" spans="1:9" ht="15" x14ac:dyDescent="0.25">
      <c r="A5" s="42" t="s">
        <v>4</v>
      </c>
      <c r="B5" s="43"/>
      <c r="C5" s="43"/>
      <c r="D5" s="43"/>
      <c r="E5" s="43"/>
      <c r="F5" s="43"/>
      <c r="G5" s="7">
        <v>2020</v>
      </c>
      <c r="H5" s="7">
        <v>2019</v>
      </c>
      <c r="I5" s="8"/>
    </row>
    <row r="6" spans="1:9" x14ac:dyDescent="0.3">
      <c r="A6" s="9"/>
      <c r="B6" s="44" t="s">
        <v>5</v>
      </c>
      <c r="C6" s="44"/>
      <c r="D6" s="44"/>
      <c r="E6" s="44"/>
      <c r="F6" s="45"/>
      <c r="G6" s="45"/>
      <c r="H6" s="10"/>
      <c r="I6" s="11"/>
    </row>
    <row r="7" spans="1:9" ht="15" x14ac:dyDescent="0.25">
      <c r="A7" s="9"/>
      <c r="B7" s="12"/>
      <c r="C7" s="12" t="s">
        <v>6</v>
      </c>
      <c r="D7" s="12"/>
      <c r="E7" s="12"/>
      <c r="F7" s="13"/>
      <c r="G7" s="14">
        <f>SUM(G8:G17)</f>
        <v>1228576110</v>
      </c>
      <c r="H7" s="14">
        <f>SUM(H8:H17)</f>
        <v>3470445661</v>
      </c>
      <c r="I7" s="11"/>
    </row>
    <row r="8" spans="1:9" ht="15" x14ac:dyDescent="0.25">
      <c r="A8" s="9"/>
      <c r="B8" s="13"/>
      <c r="C8" s="46" t="s">
        <v>7</v>
      </c>
      <c r="D8" s="46"/>
      <c r="E8" s="46"/>
      <c r="F8" s="46"/>
      <c r="G8" s="15">
        <v>0</v>
      </c>
      <c r="H8" s="15">
        <v>0</v>
      </c>
      <c r="I8" s="11"/>
    </row>
    <row r="9" spans="1:9" ht="15" x14ac:dyDescent="0.25">
      <c r="A9" s="9"/>
      <c r="B9" s="13"/>
      <c r="C9" s="46" t="s">
        <v>8</v>
      </c>
      <c r="D9" s="46"/>
      <c r="E9" s="46"/>
      <c r="F9" s="46"/>
      <c r="G9" s="15">
        <v>0</v>
      </c>
      <c r="H9" s="15">
        <v>0</v>
      </c>
      <c r="I9" s="11"/>
    </row>
    <row r="10" spans="1:9" ht="15" x14ac:dyDescent="0.25">
      <c r="A10" s="9"/>
      <c r="B10" s="13"/>
      <c r="C10" s="46" t="s">
        <v>9</v>
      </c>
      <c r="D10" s="46"/>
      <c r="E10" s="46"/>
      <c r="F10" s="46"/>
      <c r="G10" s="15">
        <v>0</v>
      </c>
      <c r="H10" s="15">
        <v>0</v>
      </c>
      <c r="I10" s="11"/>
    </row>
    <row r="11" spans="1:9" ht="15" x14ac:dyDescent="0.25">
      <c r="A11" s="9"/>
      <c r="B11" s="13"/>
      <c r="C11" s="46" t="s">
        <v>10</v>
      </c>
      <c r="D11" s="46"/>
      <c r="E11" s="46"/>
      <c r="F11" s="46"/>
      <c r="G11" s="15">
        <v>0</v>
      </c>
      <c r="H11" s="15">
        <v>0</v>
      </c>
      <c r="I11" s="11"/>
    </row>
    <row r="12" spans="1:9" ht="15" x14ac:dyDescent="0.25">
      <c r="A12" s="9"/>
      <c r="B12" s="13"/>
      <c r="C12" s="38" t="s">
        <v>11</v>
      </c>
      <c r="D12" s="38"/>
      <c r="E12" s="38"/>
      <c r="F12" s="38"/>
      <c r="G12" s="15">
        <v>0</v>
      </c>
      <c r="H12" s="15">
        <v>0</v>
      </c>
      <c r="I12" s="11"/>
    </row>
    <row r="13" spans="1:9" ht="15" x14ac:dyDescent="0.25">
      <c r="A13" s="9"/>
      <c r="B13" s="13"/>
      <c r="C13" s="38" t="s">
        <v>12</v>
      </c>
      <c r="D13" s="38"/>
      <c r="E13" s="38"/>
      <c r="F13" s="38"/>
      <c r="G13" s="15">
        <v>0</v>
      </c>
      <c r="H13" s="15">
        <v>0</v>
      </c>
      <c r="I13" s="11"/>
    </row>
    <row r="14" spans="1:9" x14ac:dyDescent="0.3">
      <c r="A14" s="9"/>
      <c r="B14" s="13"/>
      <c r="C14" s="38" t="s">
        <v>13</v>
      </c>
      <c r="D14" s="38"/>
      <c r="E14" s="38"/>
      <c r="F14" s="38"/>
      <c r="G14" s="15">
        <v>283104340</v>
      </c>
      <c r="H14" s="15">
        <v>895470438</v>
      </c>
      <c r="I14" s="11"/>
    </row>
    <row r="15" spans="1:9" ht="27" customHeight="1" x14ac:dyDescent="0.3">
      <c r="A15" s="9"/>
      <c r="B15" s="13"/>
      <c r="C15" s="46" t="s">
        <v>14</v>
      </c>
      <c r="D15" s="46"/>
      <c r="E15" s="46"/>
      <c r="F15" s="46"/>
      <c r="G15" s="15">
        <v>0</v>
      </c>
      <c r="H15" s="15">
        <v>0</v>
      </c>
      <c r="I15" s="11"/>
    </row>
    <row r="16" spans="1:9" ht="15" x14ac:dyDescent="0.25">
      <c r="A16" s="9"/>
      <c r="B16" s="13"/>
      <c r="C16" s="38" t="s">
        <v>15</v>
      </c>
      <c r="D16" s="38"/>
      <c r="E16" s="38"/>
      <c r="F16" s="38"/>
      <c r="G16" s="15">
        <v>927502588</v>
      </c>
      <c r="H16" s="15">
        <v>2457411452</v>
      </c>
      <c r="I16" s="11"/>
    </row>
    <row r="17" spans="1:9" x14ac:dyDescent="0.3">
      <c r="A17" s="9"/>
      <c r="B17" s="13"/>
      <c r="C17" s="46" t="s">
        <v>16</v>
      </c>
      <c r="D17" s="46"/>
      <c r="E17" s="46"/>
      <c r="F17" s="46"/>
      <c r="G17" s="15">
        <v>17969182</v>
      </c>
      <c r="H17" s="15">
        <v>117563771</v>
      </c>
      <c r="I17" s="11"/>
    </row>
    <row r="18" spans="1:9" ht="4.5" customHeight="1" x14ac:dyDescent="0.25">
      <c r="A18" s="9"/>
      <c r="B18" s="13"/>
      <c r="C18" s="13"/>
      <c r="D18" s="13"/>
      <c r="E18" s="46"/>
      <c r="F18" s="46"/>
      <c r="G18" s="13"/>
      <c r="H18" s="13"/>
      <c r="I18" s="11"/>
    </row>
    <row r="19" spans="1:9" x14ac:dyDescent="0.3">
      <c r="A19" s="9"/>
      <c r="B19" s="47" t="s">
        <v>17</v>
      </c>
      <c r="C19" s="47"/>
      <c r="D19" s="47"/>
      <c r="E19" s="47"/>
      <c r="F19" s="48">
        <f>SUM(G20:G35)</f>
        <v>884814581</v>
      </c>
      <c r="G19" s="48"/>
      <c r="H19" s="16">
        <f>SUM(H20:H35)</f>
        <v>3943538408</v>
      </c>
      <c r="I19" s="11"/>
    </row>
    <row r="20" spans="1:9" ht="15" x14ac:dyDescent="0.25">
      <c r="A20" s="9"/>
      <c r="B20" s="13"/>
      <c r="C20" s="46" t="s">
        <v>18</v>
      </c>
      <c r="D20" s="46"/>
      <c r="E20" s="46"/>
      <c r="F20" s="46"/>
      <c r="G20" s="15">
        <v>755016909</v>
      </c>
      <c r="H20" s="15">
        <v>3131477333</v>
      </c>
      <c r="I20" s="11"/>
    </row>
    <row r="21" spans="1:9" ht="15" x14ac:dyDescent="0.25">
      <c r="A21" s="9"/>
      <c r="B21" s="13"/>
      <c r="C21" s="46" t="s">
        <v>19</v>
      </c>
      <c r="D21" s="46"/>
      <c r="E21" s="46"/>
      <c r="F21" s="46"/>
      <c r="G21" s="15">
        <v>21902525</v>
      </c>
      <c r="H21" s="15">
        <v>132813670</v>
      </c>
      <c r="I21" s="11"/>
    </row>
    <row r="22" spans="1:9" ht="15" x14ac:dyDescent="0.25">
      <c r="A22" s="9"/>
      <c r="B22" s="13"/>
      <c r="C22" s="46" t="s">
        <v>20</v>
      </c>
      <c r="D22" s="46"/>
      <c r="E22" s="46"/>
      <c r="F22" s="46"/>
      <c r="G22" s="15">
        <v>89273442</v>
      </c>
      <c r="H22" s="15">
        <v>598851652</v>
      </c>
      <c r="I22" s="11"/>
    </row>
    <row r="23" spans="1:9" x14ac:dyDescent="0.3">
      <c r="A23" s="9"/>
      <c r="B23" s="13"/>
      <c r="C23" s="46" t="s">
        <v>21</v>
      </c>
      <c r="D23" s="46"/>
      <c r="E23" s="46"/>
      <c r="F23" s="46"/>
      <c r="G23" s="15">
        <v>0</v>
      </c>
      <c r="H23" s="15">
        <v>0</v>
      </c>
      <c r="I23" s="11"/>
    </row>
    <row r="24" spans="1:9" x14ac:dyDescent="0.3">
      <c r="A24" s="9"/>
      <c r="B24" s="13"/>
      <c r="C24" s="46" t="s">
        <v>22</v>
      </c>
      <c r="D24" s="46"/>
      <c r="E24" s="46"/>
      <c r="F24" s="46"/>
      <c r="G24" s="15">
        <v>0</v>
      </c>
      <c r="H24" s="15">
        <v>0</v>
      </c>
      <c r="I24" s="11"/>
    </row>
    <row r="25" spans="1:9" ht="15" x14ac:dyDescent="0.25">
      <c r="A25" s="9"/>
      <c r="B25" s="13"/>
      <c r="C25" s="46" t="s">
        <v>23</v>
      </c>
      <c r="D25" s="46"/>
      <c r="E25" s="46"/>
      <c r="F25" s="46"/>
      <c r="G25" s="15">
        <v>0</v>
      </c>
      <c r="H25" s="15">
        <v>0</v>
      </c>
      <c r="I25" s="11"/>
    </row>
    <row r="26" spans="1:9" ht="15" x14ac:dyDescent="0.25">
      <c r="A26" s="9"/>
      <c r="B26" s="13"/>
      <c r="C26" s="46" t="s">
        <v>24</v>
      </c>
      <c r="D26" s="46"/>
      <c r="E26" s="46"/>
      <c r="F26" s="46"/>
      <c r="G26" s="15">
        <v>13038311</v>
      </c>
      <c r="H26" s="15">
        <v>64485425</v>
      </c>
      <c r="I26" s="11"/>
    </row>
    <row r="27" spans="1:9" ht="15" x14ac:dyDescent="0.25">
      <c r="A27" s="9"/>
      <c r="B27" s="13"/>
      <c r="C27" s="46" t="s">
        <v>25</v>
      </c>
      <c r="D27" s="46"/>
      <c r="E27" s="46"/>
      <c r="F27" s="46"/>
      <c r="G27" s="15">
        <v>0</v>
      </c>
      <c r="H27" s="15">
        <v>0</v>
      </c>
      <c r="I27" s="11"/>
    </row>
    <row r="28" spans="1:9" x14ac:dyDescent="0.3">
      <c r="A28" s="9"/>
      <c r="B28" s="13"/>
      <c r="C28" s="46" t="s">
        <v>26</v>
      </c>
      <c r="D28" s="46"/>
      <c r="E28" s="46"/>
      <c r="F28" s="46"/>
      <c r="G28" s="15">
        <v>0</v>
      </c>
      <c r="H28" s="15">
        <v>0</v>
      </c>
      <c r="I28" s="11"/>
    </row>
    <row r="29" spans="1:9" ht="15" x14ac:dyDescent="0.25">
      <c r="A29" s="9"/>
      <c r="B29" s="13"/>
      <c r="C29" s="46" t="s">
        <v>27</v>
      </c>
      <c r="D29" s="46"/>
      <c r="E29" s="46"/>
      <c r="F29" s="46"/>
      <c r="G29" s="15">
        <v>0</v>
      </c>
      <c r="H29" s="15">
        <v>0</v>
      </c>
      <c r="I29" s="11"/>
    </row>
    <row r="30" spans="1:9" ht="15" x14ac:dyDescent="0.25">
      <c r="A30" s="9"/>
      <c r="B30" s="13"/>
      <c r="C30" s="46" t="s">
        <v>28</v>
      </c>
      <c r="D30" s="46"/>
      <c r="E30" s="46"/>
      <c r="F30" s="46"/>
      <c r="G30" s="15">
        <v>0</v>
      </c>
      <c r="H30" s="15">
        <v>0</v>
      </c>
      <c r="I30" s="11"/>
    </row>
    <row r="31" spans="1:9" ht="15" x14ac:dyDescent="0.25">
      <c r="A31" s="9"/>
      <c r="B31" s="13"/>
      <c r="C31" s="46" t="s">
        <v>29</v>
      </c>
      <c r="D31" s="46"/>
      <c r="E31" s="46"/>
      <c r="F31" s="46"/>
      <c r="G31" s="15">
        <v>0</v>
      </c>
      <c r="H31" s="15">
        <v>0</v>
      </c>
      <c r="I31" s="11"/>
    </row>
    <row r="32" spans="1:9" ht="15" x14ac:dyDescent="0.25">
      <c r="A32" s="9"/>
      <c r="B32" s="13"/>
      <c r="C32" s="46" t="s">
        <v>30</v>
      </c>
      <c r="D32" s="46"/>
      <c r="E32" s="46"/>
      <c r="F32" s="46"/>
      <c r="G32" s="15">
        <v>0</v>
      </c>
      <c r="H32" s="15">
        <v>0</v>
      </c>
      <c r="I32" s="11"/>
    </row>
    <row r="33" spans="1:11" ht="15" x14ac:dyDescent="0.25">
      <c r="A33" s="9"/>
      <c r="B33" s="13"/>
      <c r="C33" s="46" t="s">
        <v>31</v>
      </c>
      <c r="D33" s="46"/>
      <c r="E33" s="46"/>
      <c r="F33" s="46"/>
      <c r="G33" s="15">
        <v>0</v>
      </c>
      <c r="H33" s="15">
        <v>0</v>
      </c>
      <c r="I33" s="11"/>
    </row>
    <row r="34" spans="1:11" ht="15" x14ac:dyDescent="0.25">
      <c r="A34" s="9"/>
      <c r="B34" s="13"/>
      <c r="C34" s="46" t="s">
        <v>32</v>
      </c>
      <c r="D34" s="46"/>
      <c r="E34" s="46"/>
      <c r="F34" s="46"/>
      <c r="G34" s="15">
        <v>0</v>
      </c>
      <c r="H34" s="15">
        <v>0</v>
      </c>
      <c r="I34" s="11"/>
    </row>
    <row r="35" spans="1:11" x14ac:dyDescent="0.3">
      <c r="A35" s="9"/>
      <c r="B35" s="13"/>
      <c r="C35" s="46" t="s">
        <v>33</v>
      </c>
      <c r="D35" s="46"/>
      <c r="E35" s="46"/>
      <c r="F35" s="46"/>
      <c r="G35" s="15">
        <v>5583394</v>
      </c>
      <c r="H35" s="15">
        <v>15910328</v>
      </c>
      <c r="I35" s="11"/>
    </row>
    <row r="36" spans="1:11" ht="6" customHeight="1" x14ac:dyDescent="0.25">
      <c r="A36" s="9"/>
      <c r="B36" s="13"/>
      <c r="C36" s="13"/>
      <c r="D36" s="13"/>
      <c r="E36" s="46"/>
      <c r="F36" s="46"/>
      <c r="G36" s="13"/>
      <c r="H36" s="13"/>
      <c r="I36" s="11"/>
    </row>
    <row r="37" spans="1:11" x14ac:dyDescent="0.3">
      <c r="A37" s="9"/>
      <c r="B37" s="47" t="s">
        <v>34</v>
      </c>
      <c r="C37" s="47"/>
      <c r="D37" s="47"/>
      <c r="E37" s="47"/>
      <c r="F37" s="49">
        <f>+G7-F19</f>
        <v>343761529</v>
      </c>
      <c r="G37" s="49"/>
      <c r="H37" s="17">
        <f>+H7-H19</f>
        <v>-473092747</v>
      </c>
      <c r="I37" s="11"/>
      <c r="J37" s="18"/>
      <c r="K37" s="18"/>
    </row>
    <row r="38" spans="1:11" ht="4.5" customHeight="1" x14ac:dyDescent="0.25">
      <c r="A38" s="9"/>
      <c r="B38" s="46"/>
      <c r="C38" s="46"/>
      <c r="D38" s="46"/>
      <c r="E38" s="46"/>
      <c r="F38" s="46"/>
      <c r="G38" s="46"/>
      <c r="H38" s="13"/>
      <c r="I38" s="11"/>
    </row>
    <row r="39" spans="1:11" x14ac:dyDescent="0.3">
      <c r="A39" s="9"/>
      <c r="B39" s="51" t="s">
        <v>35</v>
      </c>
      <c r="C39" s="51"/>
      <c r="D39" s="51"/>
      <c r="E39" s="51"/>
      <c r="F39" s="51"/>
      <c r="G39" s="19"/>
      <c r="H39" s="19"/>
      <c r="I39" s="11"/>
    </row>
    <row r="40" spans="1:11" ht="3.75" customHeight="1" x14ac:dyDescent="0.25">
      <c r="A40" s="9"/>
      <c r="B40" s="20"/>
      <c r="C40" s="21"/>
      <c r="D40" s="21"/>
      <c r="E40" s="21"/>
      <c r="F40" s="21"/>
      <c r="G40" s="22"/>
      <c r="H40" s="22"/>
      <c r="I40" s="11"/>
    </row>
    <row r="41" spans="1:11" ht="15" x14ac:dyDescent="0.25">
      <c r="A41" s="9"/>
      <c r="B41" s="20"/>
      <c r="C41" s="52" t="s">
        <v>6</v>
      </c>
      <c r="D41" s="52"/>
      <c r="E41" s="52"/>
      <c r="F41" s="52"/>
      <c r="G41" s="21">
        <f>SUM(G42:G44)</f>
        <v>0</v>
      </c>
      <c r="H41" s="21">
        <f>SUM(H42:H44)</f>
        <v>459106959</v>
      </c>
      <c r="I41" s="11"/>
    </row>
    <row r="42" spans="1:11" ht="15" x14ac:dyDescent="0.25">
      <c r="A42" s="9"/>
      <c r="B42" s="20"/>
      <c r="C42" s="23"/>
      <c r="D42" s="50" t="s">
        <v>36</v>
      </c>
      <c r="E42" s="50"/>
      <c r="F42" s="50"/>
      <c r="G42" s="24">
        <v>0</v>
      </c>
      <c r="H42" s="24">
        <v>0</v>
      </c>
      <c r="I42" s="11"/>
    </row>
    <row r="43" spans="1:11" ht="15" x14ac:dyDescent="0.25">
      <c r="A43" s="9"/>
      <c r="B43" s="20"/>
      <c r="C43" s="23"/>
      <c r="D43" s="50" t="s">
        <v>37</v>
      </c>
      <c r="E43" s="50"/>
      <c r="F43" s="50"/>
      <c r="G43" s="24">
        <v>0</v>
      </c>
      <c r="H43" s="24">
        <v>0</v>
      </c>
      <c r="I43" s="11"/>
    </row>
    <row r="44" spans="1:11" x14ac:dyDescent="0.3">
      <c r="A44" s="9"/>
      <c r="B44" s="20"/>
      <c r="C44" s="25"/>
      <c r="D44" s="50" t="s">
        <v>38</v>
      </c>
      <c r="E44" s="50"/>
      <c r="F44" s="50"/>
      <c r="G44" s="24">
        <v>0</v>
      </c>
      <c r="H44" s="24">
        <v>459106959</v>
      </c>
      <c r="I44" s="11"/>
    </row>
    <row r="45" spans="1:11" ht="4.5" customHeight="1" x14ac:dyDescent="0.25">
      <c r="A45" s="9"/>
      <c r="B45" s="20"/>
      <c r="C45" s="25"/>
      <c r="D45" s="23"/>
      <c r="E45" s="23"/>
      <c r="F45" s="23"/>
      <c r="G45" s="23"/>
      <c r="H45" s="23"/>
      <c r="I45" s="11"/>
    </row>
    <row r="46" spans="1:11" x14ac:dyDescent="0.3">
      <c r="A46" s="9"/>
      <c r="B46" s="20"/>
      <c r="C46" s="26" t="s">
        <v>17</v>
      </c>
      <c r="D46" s="26"/>
      <c r="E46" s="26"/>
      <c r="F46" s="26"/>
      <c r="G46" s="21">
        <f>SUM(G47:G49)</f>
        <v>36542468</v>
      </c>
      <c r="H46" s="21">
        <f>SUM(H47:H49)</f>
        <v>70564668</v>
      </c>
      <c r="I46" s="11"/>
    </row>
    <row r="47" spans="1:11" ht="15" x14ac:dyDescent="0.25">
      <c r="A47" s="9"/>
      <c r="B47" s="20"/>
      <c r="C47" s="25"/>
      <c r="D47" s="27" t="s">
        <v>36</v>
      </c>
      <c r="E47" s="27"/>
      <c r="F47" s="27"/>
      <c r="G47" s="24">
        <v>1496843</v>
      </c>
      <c r="H47" s="24">
        <v>15724916</v>
      </c>
      <c r="I47" s="11"/>
    </row>
    <row r="48" spans="1:11" ht="15" x14ac:dyDescent="0.25">
      <c r="A48" s="9"/>
      <c r="B48" s="20"/>
      <c r="C48" s="25"/>
      <c r="D48" s="50" t="s">
        <v>37</v>
      </c>
      <c r="E48" s="50"/>
      <c r="F48" s="50"/>
      <c r="G48" s="24">
        <v>3260595</v>
      </c>
      <c r="H48" s="24">
        <v>54839752</v>
      </c>
      <c r="I48" s="11"/>
    </row>
    <row r="49" spans="1:11" x14ac:dyDescent="0.3">
      <c r="A49" s="9"/>
      <c r="B49" s="20"/>
      <c r="C49" s="23"/>
      <c r="D49" s="50" t="s">
        <v>39</v>
      </c>
      <c r="E49" s="50"/>
      <c r="F49" s="50"/>
      <c r="G49" s="24">
        <v>31785030</v>
      </c>
      <c r="H49" s="24">
        <v>0</v>
      </c>
      <c r="I49" s="11"/>
      <c r="K49" s="28"/>
    </row>
    <row r="50" spans="1:11" x14ac:dyDescent="0.3">
      <c r="A50" s="9"/>
      <c r="B50" s="20"/>
      <c r="C50" s="52" t="s">
        <v>40</v>
      </c>
      <c r="D50" s="52"/>
      <c r="E50" s="52"/>
      <c r="F50" s="52"/>
      <c r="G50" s="21">
        <f>+G41-G46</f>
        <v>-36542468</v>
      </c>
      <c r="H50" s="21">
        <f>+H41-H46</f>
        <v>388542291</v>
      </c>
      <c r="I50" s="11"/>
      <c r="K50" s="18"/>
    </row>
    <row r="51" spans="1:11" ht="6" customHeight="1" x14ac:dyDescent="0.25">
      <c r="A51" s="9"/>
      <c r="B51" s="23"/>
      <c r="C51" s="23"/>
      <c r="D51" s="23"/>
      <c r="E51" s="23"/>
      <c r="F51" s="23"/>
      <c r="G51" s="24"/>
      <c r="H51" s="23"/>
      <c r="I51" s="11"/>
    </row>
    <row r="52" spans="1:11" ht="15" x14ac:dyDescent="0.25">
      <c r="A52" s="9"/>
      <c r="B52" s="52" t="s">
        <v>41</v>
      </c>
      <c r="C52" s="52"/>
      <c r="D52" s="52"/>
      <c r="E52" s="52"/>
      <c r="F52" s="52"/>
      <c r="G52" s="23"/>
      <c r="H52" s="23"/>
      <c r="I52" s="11"/>
    </row>
    <row r="53" spans="1:11" ht="4.5" customHeight="1" x14ac:dyDescent="0.25">
      <c r="A53" s="9"/>
      <c r="B53" s="20"/>
      <c r="C53" s="21"/>
      <c r="D53" s="20"/>
      <c r="E53" s="29"/>
      <c r="F53" s="29"/>
      <c r="G53" s="25"/>
      <c r="H53" s="25"/>
      <c r="I53" s="11"/>
    </row>
    <row r="54" spans="1:11" ht="15" x14ac:dyDescent="0.25">
      <c r="A54" s="9"/>
      <c r="B54" s="20"/>
      <c r="C54" s="26" t="s">
        <v>6</v>
      </c>
      <c r="D54" s="26"/>
      <c r="E54" s="26"/>
      <c r="F54" s="26"/>
      <c r="G54" s="21">
        <f>SUM(G55:G58)</f>
        <v>0</v>
      </c>
      <c r="H54" s="21">
        <f>SUM(H55:H58)</f>
        <v>251841656</v>
      </c>
      <c r="I54" s="11"/>
    </row>
    <row r="55" spans="1:11" ht="15" x14ac:dyDescent="0.25">
      <c r="A55" s="9"/>
      <c r="B55" s="23"/>
      <c r="C55" s="23"/>
      <c r="D55" s="27" t="s">
        <v>42</v>
      </c>
      <c r="E55" s="27"/>
      <c r="F55" s="27"/>
      <c r="G55" s="24">
        <v>0</v>
      </c>
      <c r="H55" s="24">
        <v>0</v>
      </c>
      <c r="I55" s="11"/>
    </row>
    <row r="56" spans="1:11" ht="15" x14ac:dyDescent="0.25">
      <c r="A56" s="9"/>
      <c r="B56" s="20"/>
      <c r="C56" s="26"/>
      <c r="D56" s="27" t="s">
        <v>43</v>
      </c>
      <c r="E56" s="27"/>
      <c r="F56" s="27"/>
      <c r="G56" s="24">
        <v>0</v>
      </c>
      <c r="H56" s="24">
        <v>0</v>
      </c>
      <c r="I56" s="11"/>
    </row>
    <row r="57" spans="1:11" ht="15" x14ac:dyDescent="0.25">
      <c r="A57" s="9"/>
      <c r="B57" s="20"/>
      <c r="C57" s="26"/>
      <c r="D57" s="27" t="s">
        <v>44</v>
      </c>
      <c r="E57" s="27"/>
      <c r="F57" s="27"/>
      <c r="G57" s="24">
        <v>0</v>
      </c>
      <c r="H57" s="24">
        <v>0</v>
      </c>
      <c r="I57" s="11"/>
    </row>
    <row r="58" spans="1:11" x14ac:dyDescent="0.3">
      <c r="A58" s="9"/>
      <c r="B58" s="20"/>
      <c r="C58" s="26"/>
      <c r="D58" s="50" t="s">
        <v>45</v>
      </c>
      <c r="E58" s="50"/>
      <c r="F58" s="50"/>
      <c r="G58" s="24">
        <v>0</v>
      </c>
      <c r="H58" s="24">
        <v>251841656</v>
      </c>
      <c r="I58" s="11"/>
    </row>
    <row r="59" spans="1:11" ht="6" customHeight="1" x14ac:dyDescent="0.25">
      <c r="A59" s="9"/>
      <c r="B59" s="20"/>
      <c r="C59" s="25"/>
      <c r="D59" s="23"/>
      <c r="E59" s="23"/>
      <c r="F59" s="23"/>
      <c r="G59" s="23"/>
      <c r="H59" s="23"/>
      <c r="I59" s="11"/>
    </row>
    <row r="60" spans="1:11" x14ac:dyDescent="0.3">
      <c r="A60" s="9"/>
      <c r="B60" s="20"/>
      <c r="C60" s="26" t="s">
        <v>17</v>
      </c>
      <c r="D60" s="26"/>
      <c r="E60" s="26"/>
      <c r="F60" s="26"/>
      <c r="G60" s="21">
        <f t="shared" ref="G60:H60" si="0">SUM(G61:G64)</f>
        <v>87815803</v>
      </c>
      <c r="H60" s="21">
        <f t="shared" si="0"/>
        <v>82452027.299999952</v>
      </c>
      <c r="I60" s="11"/>
    </row>
    <row r="61" spans="1:11" ht="15" x14ac:dyDescent="0.25">
      <c r="A61" s="9"/>
      <c r="B61" s="20"/>
      <c r="C61" s="23"/>
      <c r="D61" s="27" t="s">
        <v>46</v>
      </c>
      <c r="E61" s="27"/>
      <c r="F61" s="27"/>
      <c r="G61" s="24">
        <v>0</v>
      </c>
      <c r="H61" s="24">
        <v>0</v>
      </c>
      <c r="I61" s="11"/>
    </row>
    <row r="62" spans="1:11" ht="15" x14ac:dyDescent="0.25">
      <c r="A62" s="9"/>
      <c r="B62" s="20"/>
      <c r="C62" s="26"/>
      <c r="D62" s="27" t="s">
        <v>43</v>
      </c>
      <c r="E62" s="27"/>
      <c r="F62" s="27"/>
      <c r="G62" s="24">
        <v>0</v>
      </c>
      <c r="H62" s="24">
        <v>0</v>
      </c>
      <c r="I62" s="11"/>
    </row>
    <row r="63" spans="1:11" ht="15" x14ac:dyDescent="0.25">
      <c r="A63" s="9"/>
      <c r="B63" s="23"/>
      <c r="C63" s="26"/>
      <c r="D63" s="27" t="s">
        <v>44</v>
      </c>
      <c r="E63" s="27"/>
      <c r="F63" s="27"/>
      <c r="G63" s="24">
        <v>0</v>
      </c>
      <c r="H63" s="24">
        <v>0</v>
      </c>
      <c r="I63" s="11"/>
    </row>
    <row r="64" spans="1:11" ht="15" x14ac:dyDescent="0.25">
      <c r="A64" s="9"/>
      <c r="B64" s="20"/>
      <c r="C64" s="26"/>
      <c r="D64" s="50" t="s">
        <v>47</v>
      </c>
      <c r="E64" s="50"/>
      <c r="F64" s="50"/>
      <c r="G64" s="24">
        <v>87815803</v>
      </c>
      <c r="H64" s="24">
        <v>82452027.299999952</v>
      </c>
      <c r="I64" s="11"/>
    </row>
    <row r="65" spans="1:12" ht="6" customHeight="1" x14ac:dyDescent="0.25">
      <c r="A65" s="9"/>
      <c r="B65" s="20"/>
      <c r="C65" s="25"/>
      <c r="D65" s="23"/>
      <c r="E65" s="23"/>
      <c r="F65" s="23"/>
      <c r="G65" s="23"/>
      <c r="H65" s="23"/>
      <c r="I65" s="11"/>
    </row>
    <row r="66" spans="1:12" ht="15" x14ac:dyDescent="0.25">
      <c r="A66" s="9"/>
      <c r="B66" s="20"/>
      <c r="C66" s="52" t="s">
        <v>48</v>
      </c>
      <c r="D66" s="52"/>
      <c r="E66" s="52"/>
      <c r="F66" s="52"/>
      <c r="G66" s="21">
        <f>+G54-G60</f>
        <v>-87815803</v>
      </c>
      <c r="H66" s="21">
        <f>+H54-H60</f>
        <v>169389628.70000005</v>
      </c>
      <c r="I66" s="11"/>
    </row>
    <row r="67" spans="1:12" ht="6.75" customHeight="1" x14ac:dyDescent="0.25">
      <c r="A67" s="9"/>
      <c r="B67" s="20"/>
      <c r="C67" s="23"/>
      <c r="D67" s="23"/>
      <c r="E67" s="23"/>
      <c r="F67" s="23"/>
      <c r="G67" s="23"/>
      <c r="H67" s="23"/>
      <c r="I67" s="11"/>
    </row>
    <row r="68" spans="1:12" x14ac:dyDescent="0.3">
      <c r="A68" s="9"/>
      <c r="B68" s="53" t="s">
        <v>49</v>
      </c>
      <c r="C68" s="53"/>
      <c r="D68" s="53"/>
      <c r="E68" s="53"/>
      <c r="F68" s="53"/>
      <c r="G68" s="30">
        <f>+F37+G50+G66</f>
        <v>219403258</v>
      </c>
      <c r="H68" s="30">
        <f>+H37+H50+H66</f>
        <v>84839172.700000048</v>
      </c>
      <c r="I68" s="11"/>
    </row>
    <row r="69" spans="1:12" ht="5.25" customHeight="1" x14ac:dyDescent="0.25">
      <c r="A69" s="9"/>
      <c r="B69" s="23"/>
      <c r="C69" s="23"/>
      <c r="D69" s="23"/>
      <c r="E69" s="23"/>
      <c r="F69" s="23"/>
      <c r="G69" s="23"/>
      <c r="H69" s="23"/>
      <c r="I69" s="11"/>
    </row>
    <row r="70" spans="1:12" ht="15" x14ac:dyDescent="0.25">
      <c r="A70" s="9"/>
      <c r="B70" s="53" t="s">
        <v>50</v>
      </c>
      <c r="C70" s="53"/>
      <c r="D70" s="53"/>
      <c r="E70" s="53"/>
      <c r="F70" s="53"/>
      <c r="G70" s="30">
        <f>+H71</f>
        <v>530593341.31999993</v>
      </c>
      <c r="H70" s="30">
        <v>445754168.61999989</v>
      </c>
      <c r="I70" s="11"/>
    </row>
    <row r="71" spans="1:12" x14ac:dyDescent="0.3">
      <c r="A71" s="9"/>
      <c r="B71" s="53" t="s">
        <v>51</v>
      </c>
      <c r="C71" s="53"/>
      <c r="D71" s="53"/>
      <c r="E71" s="53"/>
      <c r="F71" s="53"/>
      <c r="G71" s="30">
        <f>+G70+G68</f>
        <v>749996599.31999993</v>
      </c>
      <c r="H71" s="30">
        <f>+H70+H68</f>
        <v>530593341.31999993</v>
      </c>
      <c r="I71" s="11"/>
      <c r="J71" s="18"/>
      <c r="K71" s="18"/>
      <c r="L71" s="18"/>
    </row>
    <row r="72" spans="1:12" ht="4.5" customHeight="1" thickBot="1" x14ac:dyDescent="0.35">
      <c r="A72" s="31"/>
      <c r="B72" s="32"/>
      <c r="C72" s="32"/>
      <c r="D72" s="32"/>
      <c r="E72" s="32"/>
      <c r="F72" s="32"/>
      <c r="G72" s="33"/>
      <c r="H72" s="33"/>
      <c r="I72" s="34"/>
    </row>
    <row r="73" spans="1:12" x14ac:dyDescent="0.3">
      <c r="B73" s="35" t="s">
        <v>52</v>
      </c>
      <c r="C73" s="36"/>
      <c r="D73" s="36"/>
      <c r="E73" s="36"/>
      <c r="F73" s="36"/>
      <c r="G73" s="36"/>
      <c r="H73" s="36"/>
    </row>
    <row r="75" spans="1:12" x14ac:dyDescent="0.3">
      <c r="C75" s="37"/>
      <c r="D75" s="37"/>
      <c r="E75" s="37"/>
      <c r="F75" s="37"/>
    </row>
    <row r="76" spans="1:12" x14ac:dyDescent="0.3">
      <c r="C76" s="37"/>
      <c r="D76" s="37"/>
      <c r="E76" s="37"/>
      <c r="F76" s="37"/>
    </row>
    <row r="77" spans="1:12" x14ac:dyDescent="0.3">
      <c r="C77" s="37"/>
      <c r="D77" s="37"/>
      <c r="E77" s="37"/>
      <c r="F77" s="37"/>
    </row>
  </sheetData>
  <mergeCells count="56">
    <mergeCell ref="D64:F64"/>
    <mergeCell ref="C66:F66"/>
    <mergeCell ref="B68:F68"/>
    <mergeCell ref="B70:F70"/>
    <mergeCell ref="B71:F71"/>
    <mergeCell ref="D58:F58"/>
    <mergeCell ref="B38:E38"/>
    <mergeCell ref="F38:G38"/>
    <mergeCell ref="B39:F39"/>
    <mergeCell ref="C41:F41"/>
    <mergeCell ref="D42:F42"/>
    <mergeCell ref="D43:F43"/>
    <mergeCell ref="D44:F44"/>
    <mergeCell ref="D48:F48"/>
    <mergeCell ref="D49:F49"/>
    <mergeCell ref="C50:F50"/>
    <mergeCell ref="B52:F52"/>
    <mergeCell ref="B37:E37"/>
    <mergeCell ref="F37:G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E36:F36"/>
    <mergeCell ref="C25:F25"/>
    <mergeCell ref="C14:F14"/>
    <mergeCell ref="C15:F15"/>
    <mergeCell ref="C16:F16"/>
    <mergeCell ref="C17:F17"/>
    <mergeCell ref="E18:F18"/>
    <mergeCell ref="B19:E19"/>
    <mergeCell ref="F19:G19"/>
    <mergeCell ref="C20:F20"/>
    <mergeCell ref="C21:F21"/>
    <mergeCell ref="C22:F22"/>
    <mergeCell ref="C23:F23"/>
    <mergeCell ref="C24:F24"/>
    <mergeCell ref="C13:F13"/>
    <mergeCell ref="B1:H1"/>
    <mergeCell ref="B2:H2"/>
    <mergeCell ref="B3:H3"/>
    <mergeCell ref="B4:H4"/>
    <mergeCell ref="A5:F5"/>
    <mergeCell ref="B6:E6"/>
    <mergeCell ref="F6:G6"/>
    <mergeCell ref="C8:F8"/>
    <mergeCell ref="C9:F9"/>
    <mergeCell ref="C10:F10"/>
    <mergeCell ref="C11:F11"/>
    <mergeCell ref="C12:F12"/>
  </mergeCells>
  <printOptions horizontalCentered="1"/>
  <pageMargins left="0.11811023622047245" right="0.11811023622047245" top="0.15" bottom="9805861.4000000004" header="0.08" footer="3.937007874015748E-2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2020-04-23T20:25:57Z</cp:lastPrinted>
  <dcterms:created xsi:type="dcterms:W3CDTF">2020-04-03T18:22:04Z</dcterms:created>
  <dcterms:modified xsi:type="dcterms:W3CDTF">2020-04-23T20:26:01Z</dcterms:modified>
</cp:coreProperties>
</file>